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cbsb.sharepoint.com/sites/DocumentoSede/Documentos Compartilhados/COINFRA/_DOCUMENTAÇÃO PARA LICITAÇÕES/2023/Sesc Planaltina - Fornecimento de camada de brita 01/"/>
    </mc:Choice>
  </mc:AlternateContent>
  <xr:revisionPtr revIDLastSave="0" documentId="8_{2DDD1D21-D266-4AD7-BA5E-1D136CD846E7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Orçamento Sintético (4)" sheetId="4" r:id="rId1"/>
  </sheets>
  <externalReferences>
    <externalReference r:id="rId2"/>
  </externalReferences>
  <definedNames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" l="1"/>
  <c r="F7" i="4"/>
  <c r="I14" i="4" l="1"/>
  <c r="I16" i="4" s="1"/>
</calcChain>
</file>

<file path=xl/sharedStrings.xml><?xml version="1.0" encoding="utf-8"?>
<sst xmlns="http://schemas.openxmlformats.org/spreadsheetml/2006/main" count="54" uniqueCount="45">
  <si>
    <t>Obra</t>
  </si>
  <si>
    <t>Bancos</t>
  </si>
  <si>
    <t>Encargos Sociais</t>
  </si>
  <si>
    <t>ADEQUAÇÃO DO TERRENO SESC PLANALTINA</t>
  </si>
  <si>
    <t>Não 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</si>
  <si>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</si>
  <si>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</si>
  <si>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</si>
  <si>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</si>
  <si>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</si>
  <si>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</si>
  <si>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</si>
  <si>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</si>
  <si>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</si>
  <si>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Próprio</t>
  </si>
  <si>
    <t>tonelada</t>
  </si>
  <si>
    <t xml:space="preserve"> 88326 </t>
  </si>
  <si>
    <t>SINAPI</t>
  </si>
  <si>
    <t>VIGIA NOTURNO COM ENCARGOS COMPLEMENTARES (12H/DIA)</t>
  </si>
  <si>
    <t>H</t>
  </si>
  <si>
    <t xml:space="preserve"> 73847/002 </t>
  </si>
  <si>
    <t>ALUGUEL CONTAINER/ESCRIT/WC C/1 VASO/1 LAV/1 MIC/4 CHUV LARG          =2,20M COMPR=6,20M ALT=2,50M CHAPA ACO NERV TRAPEZ FORROC/            ISOL TERMO-ACUST CHASSIS REFORC PISO COMPENS NAVAL INCL INST          ELETR/HIDRO-SANIT EXCL TRANSP/CARGA/DESCARGA</t>
  </si>
  <si>
    <t>MES</t>
  </si>
  <si>
    <t xml:space="preserve"> C4289 </t>
  </si>
  <si>
    <t>SEINFRA</t>
  </si>
  <si>
    <t>CARGA E LANÇAMENTO DE BRITA P/ REVESTIMENTO, INCLUSIVE ESPALHAMENTO</t>
  </si>
  <si>
    <t>m³</t>
  </si>
  <si>
    <t xml:space="preserve"> 19.005.0021-3 </t>
  </si>
  <si>
    <t>EMOP</t>
  </si>
  <si>
    <t>TRATOR DE ESTEIRAS COM MOTOR DIESEL EM TORNO DE 200CV,COM LA MINA DE 2500KG,INCLUSIVE OPERADOR (8H/DIA)</t>
  </si>
  <si>
    <t xml:space="preserve"> 98525 </t>
  </si>
  <si>
    <t>LIMPEZA MECANIZADA DE CAMADA VEGETAL, VEGETAÇÃO E PEQUENAS ÁRVORES (DIÂMETRO DE TRONCO MENOR QUE 0,20 M), COM TRATOR DE ESTEIRAS.AF_05/2018</t>
  </si>
  <si>
    <t>m²</t>
  </si>
  <si>
    <t>Total sem BDI</t>
  </si>
  <si>
    <t>Total do BDI</t>
  </si>
  <si>
    <t>Total Geral</t>
  </si>
  <si>
    <t>BDI</t>
  </si>
  <si>
    <t>B.D.I.s</t>
  </si>
  <si>
    <t>SINAPI - 06/2023 - Distrito Federal
SBC - 07/2023 - Distrito Federal
SEINFRA - 027 - Ceará</t>
  </si>
  <si>
    <t>ENCARREGADO GERAL DE OBRAS COM ENCARGOS COMPLEMENTARES</t>
  </si>
  <si>
    <t>SERVENTE DE OBRAS COM ENCARGOS COMPLEMENTARES</t>
  </si>
  <si>
    <t>BRITA Nº 01 - INCLUSO FRETE PARA BRASÍLIA - CAMADA DE 2 CM</t>
  </si>
  <si>
    <t>A R T - Anotação de Responsabilidade Técnica</t>
  </si>
  <si>
    <t>Valor do BDI</t>
  </si>
  <si>
    <t xml:space="preserve">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</si>
</sst>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8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1"/>
      <name val="Arial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5" fillId="15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4" fontId="13" fillId="13" borderId="10" xfId="0" applyNumberFormat="1" applyFont="1" applyFill="1" applyBorder="1" applyAlignment="1">
      <alignment horizontal="center" vertical="center" wrapText="1"/>
    </xf>
    <xf numFmtId="10" fontId="14" fillId="14" borderId="12" xfId="1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4" fontId="9" fillId="9" borderId="6" xfId="0" applyNumberFormat="1" applyFont="1" applyFill="1" applyBorder="1" applyAlignment="1">
      <alignment horizontal="center" vertical="center" wrapText="1"/>
    </xf>
    <xf numFmtId="10" fontId="10" fillId="10" borderId="12" xfId="1" applyNumberFormat="1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4" fontId="9" fillId="9" borderId="12" xfId="0" applyNumberFormat="1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15" borderId="13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left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5" fillId="15" borderId="14" xfId="0" applyFont="1" applyFill="1" applyBorder="1" applyAlignment="1">
      <alignment horizontal="left" vertical="top" wrapText="1"/>
    </xf>
    <xf numFmtId="0" fontId="15" fillId="15" borderId="16" xfId="0" applyFont="1" applyFill="1" applyBorder="1" applyAlignment="1">
      <alignment horizontal="left" vertical="top" wrapText="1"/>
    </xf>
    <xf numFmtId="0" fontId="15" fillId="15" borderId="14" xfId="0" applyFont="1" applyFill="1" applyBorder="1" applyAlignment="1">
      <alignment horizontal="right" vertical="top"/>
    </xf>
    <xf numFmtId="0" fontId="15" fillId="15" borderId="15" xfId="0" applyFont="1" applyFill="1" applyBorder="1" applyAlignment="1">
      <alignment horizontal="right" vertical="top"/>
    </xf>
    <xf numFmtId="0" fontId="15" fillId="15" borderId="16" xfId="0" applyFont="1" applyFill="1" applyBorder="1" applyAlignment="1">
      <alignment horizontal="right" vertical="top"/>
    </xf>
    <xf numFmtId="0" fontId="1" fillId="2" borderId="13" xfId="0" applyFont="1" applyFill="1" applyBorder="1" applyAlignment="1">
      <alignment horizontal="center" vertical="center" wrapText="1"/>
    </xf>
    <xf numFmtId="0" fontId="6" fillId="15" borderId="13" xfId="0" applyFont="1" applyFill="1" applyBorder="1" applyAlignment="1">
      <alignment horizontal="left" vertical="top" wrapText="1"/>
    </xf>
    <xf numFmtId="0" fontId="15" fillId="15" borderId="13" xfId="0" applyFont="1" applyFill="1" applyBorder="1" applyAlignment="1">
      <alignment horizontal="left" vertical="top" wrapText="1"/>
    </xf>
    <xf numFmtId="0" fontId="6" fillId="15" borderId="13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0" fillId="0" borderId="0" xfId="0"/>
    <xf numFmtId="164" fontId="14" fillId="14" borderId="11" xfId="0" applyNumberFormat="1" applyFont="1" applyFill="1" applyBorder="1" applyAlignment="1">
      <alignment horizontal="center" vertical="center" wrapText="1"/>
    </xf>
    <xf numFmtId="164" fontId="10" fillId="10" borderId="7" xfId="0" applyNumberFormat="1" applyFont="1" applyFill="1" applyBorder="1" applyAlignment="1">
      <alignment horizontal="center" vertical="center" wrapText="1"/>
    </xf>
    <xf numFmtId="164" fontId="10" fillId="10" borderId="12" xfId="0" applyNumberFormat="1" applyFont="1" applyFill="1" applyBorder="1" applyAlignment="1">
      <alignment horizontal="center" vertical="center" wrapText="1"/>
    </xf>
    <xf numFmtId="44" fontId="14" fillId="14" borderId="11" xfId="2" applyFont="1" applyFill="1" applyBorder="1" applyAlignment="1">
      <alignment horizontal="center" vertical="center" wrapText="1"/>
    </xf>
    <xf numFmtId="44" fontId="10" fillId="10" borderId="7" xfId="2" applyFont="1" applyFill="1" applyBorder="1" applyAlignment="1">
      <alignment horizontal="center" vertical="center" wrapText="1"/>
    </xf>
    <xf numFmtId="44" fontId="14" fillId="14" borderId="12" xfId="2" applyFont="1" applyFill="1" applyBorder="1" applyAlignment="1">
      <alignment horizontal="center" vertical="center" wrapText="1"/>
    </xf>
    <xf numFmtId="44" fontId="10" fillId="10" borderId="12" xfId="2" applyFont="1" applyFill="1" applyBorder="1" applyAlignment="1">
      <alignment horizontal="center" vertical="center" wrapText="1"/>
    </xf>
    <xf numFmtId="44" fontId="16" fillId="16" borderId="14" xfId="2" applyFont="1" applyFill="1" applyBorder="1" applyAlignment="1">
      <alignment horizontal="right" vertical="top" wrapText="1"/>
    </xf>
    <xf numFmtId="44" fontId="16" fillId="16" borderId="15" xfId="2" applyFont="1" applyFill="1" applyBorder="1" applyAlignment="1">
      <alignment horizontal="right" vertical="top" wrapText="1"/>
    </xf>
    <xf numFmtId="44" fontId="16" fillId="16" borderId="16" xfId="2" applyFont="1" applyFill="1" applyBorder="1" applyAlignment="1">
      <alignment horizontal="right" vertical="top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4618-1DC9-4D54-8029-D9AA1574E212}">
  <sheetPr>
    <pageSetUpPr fitToPage="1"/>
  </sheetPr>
  <dimension ref="A1:K16"/>
  <sheetViews>
    <sheetView tabSelected="1" showOutlineSymbols="0" showWhiteSpace="0" workbookViewId="0">
      <selection activeCell="F9" sqref="F9"/>
    </sheetView>
  </sheetViews>
  <sheetFormatPr defaultRowHeight="14.25" x14ac:dyDescent="0.2"/>
  <cols>
    <col min="1" max="1" width="6.625" customWidth="1"/>
    <col min="2" max="2" width="10" bestFit="1" customWidth="1"/>
    <col min="3" max="3" width="8.75" customWidth="1"/>
    <col min="4" max="4" width="60" bestFit="1" customWidth="1"/>
    <col min="5" max="5" width="8" bestFit="1" customWidth="1"/>
    <col min="6" max="6" width="10.75" customWidth="1"/>
    <col min="7" max="7" width="13" bestFit="1" customWidth="1"/>
    <col min="8" max="8" width="9.25" customWidth="1"/>
    <col min="9" max="9" width="18.25" customWidth="1"/>
    <col min="10" max="10" width="13.375" customWidth="1"/>
    <col min="11" max="11" width="15.25" customWidth="1"/>
  </cols>
  <sheetData>
    <row r="1" spans="1:11" ht="30" customHeight="1" x14ac:dyDescent="0.2">
      <c r="A1" s="1"/>
      <c r="B1" s="1"/>
      <c r="C1" s="1"/>
      <c r="D1" s="24" t="s">
        <v>0</v>
      </c>
      <c r="E1" s="35" t="s">
        <v>1</v>
      </c>
      <c r="F1" s="35"/>
      <c r="G1" s="35" t="s">
        <v>37</v>
      </c>
      <c r="H1" s="35"/>
      <c r="I1" s="35"/>
      <c r="J1" s="28" t="s">
        <v>2</v>
      </c>
      <c r="K1" s="29"/>
    </row>
    <row r="2" spans="1:11" ht="80.099999999999994" customHeight="1" x14ac:dyDescent="0.2">
      <c r="A2" s="2"/>
      <c r="B2" s="2"/>
      <c r="C2" s="2"/>
      <c r="D2" s="25" t="s">
        <v>3</v>
      </c>
      <c r="E2" s="36" t="s">
        <v>38</v>
      </c>
      <c r="F2" s="37"/>
      <c r="G2" s="38"/>
      <c r="H2" s="39"/>
      <c r="I2" s="39"/>
      <c r="J2" s="30" t="s">
        <v>4</v>
      </c>
      <c r="K2" s="31"/>
    </row>
    <row r="3" spans="1:11" ht="15" x14ac:dyDescent="0.25">
      <c r="A3" s="40" t="s">
        <v>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7.25" customHeight="1" x14ac:dyDescent="0.2">
      <c r="A4" s="3" t="s">
        <v>6</v>
      </c>
      <c r="B4" s="4" t="s">
        <v>7</v>
      </c>
      <c r="C4" s="3" t="s">
        <v>8</v>
      </c>
      <c r="D4" s="3" t="s">
        <v>9</v>
      </c>
      <c r="E4" s="5" t="s">
        <v>10</v>
      </c>
      <c r="F4" s="4" t="s">
        <v>11</v>
      </c>
      <c r="G4" s="4" t="s">
        <v>12</v>
      </c>
      <c r="H4" s="6" t="s">
        <v>36</v>
      </c>
      <c r="I4" s="4" t="s">
        <v>13</v>
      </c>
      <c r="J4" s="6" t="s">
        <v>43</v>
      </c>
      <c r="K4" s="7" t="s">
        <v>33</v>
      </c>
    </row>
    <row r="5" spans="1:11" ht="24" customHeight="1" x14ac:dyDescent="0.2">
      <c r="A5" s="9">
        <v>1</v>
      </c>
      <c r="B5" s="27">
        <v>285</v>
      </c>
      <c r="C5" s="9" t="s">
        <v>14</v>
      </c>
      <c r="D5" s="26" t="s">
        <v>41</v>
      </c>
      <c r="E5" s="12" t="s">
        <v>15</v>
      </c>
      <c r="F5" s="13">
        <v>850</v>
      </c>
      <c r="G5" s="42"/>
      <c r="H5" s="14"/>
      <c r="I5" s="45"/>
      <c r="J5" s="47"/>
      <c r="K5" s="45"/>
    </row>
    <row r="6" spans="1:11" ht="24" customHeight="1" x14ac:dyDescent="0.2">
      <c r="A6" s="10">
        <v>2</v>
      </c>
      <c r="B6" s="11">
        <v>161</v>
      </c>
      <c r="C6" s="10" t="s">
        <v>14</v>
      </c>
      <c r="D6" s="8" t="s">
        <v>42</v>
      </c>
      <c r="E6" s="23" t="s">
        <v>44</v>
      </c>
      <c r="F6" s="16">
        <v>1</v>
      </c>
      <c r="G6" s="43"/>
      <c r="H6" s="17"/>
      <c r="I6" s="46"/>
      <c r="J6" s="48"/>
      <c r="K6" s="46"/>
    </row>
    <row r="7" spans="1:11" ht="24" customHeight="1" x14ac:dyDescent="0.2">
      <c r="A7" s="10">
        <v>3</v>
      </c>
      <c r="B7" s="11" t="s">
        <v>16</v>
      </c>
      <c r="C7" s="10" t="s">
        <v>17</v>
      </c>
      <c r="D7" s="8" t="s">
        <v>18</v>
      </c>
      <c r="E7" s="15" t="s">
        <v>19</v>
      </c>
      <c r="F7" s="16">
        <f>30*12</f>
        <v>360</v>
      </c>
      <c r="G7" s="43"/>
      <c r="H7" s="17"/>
      <c r="I7" s="46"/>
      <c r="J7" s="48"/>
      <c r="K7" s="46"/>
    </row>
    <row r="8" spans="1:11" ht="24" customHeight="1" x14ac:dyDescent="0.2">
      <c r="A8" s="10">
        <v>4</v>
      </c>
      <c r="B8" s="11">
        <v>93572</v>
      </c>
      <c r="C8" s="10" t="s">
        <v>17</v>
      </c>
      <c r="D8" s="8" t="s">
        <v>39</v>
      </c>
      <c r="E8" s="23" t="s">
        <v>22</v>
      </c>
      <c r="F8" s="16">
        <v>1</v>
      </c>
      <c r="G8" s="43"/>
      <c r="H8" s="17"/>
      <c r="I8" s="46"/>
      <c r="J8" s="48"/>
      <c r="K8" s="46"/>
    </row>
    <row r="9" spans="1:11" ht="24" customHeight="1" x14ac:dyDescent="0.2">
      <c r="A9" s="10">
        <v>5</v>
      </c>
      <c r="B9" s="11">
        <v>101452</v>
      </c>
      <c r="C9" s="10" t="s">
        <v>17</v>
      </c>
      <c r="D9" s="8" t="s">
        <v>40</v>
      </c>
      <c r="E9" s="23" t="s">
        <v>22</v>
      </c>
      <c r="F9" s="16">
        <v>1</v>
      </c>
      <c r="G9" s="43"/>
      <c r="H9" s="17"/>
      <c r="I9" s="46"/>
      <c r="J9" s="48"/>
      <c r="K9" s="46"/>
    </row>
    <row r="10" spans="1:11" ht="60.75" customHeight="1" x14ac:dyDescent="0.2">
      <c r="A10" s="10">
        <v>6</v>
      </c>
      <c r="B10" s="11" t="s">
        <v>20</v>
      </c>
      <c r="C10" s="10" t="s">
        <v>17</v>
      </c>
      <c r="D10" s="8" t="s">
        <v>21</v>
      </c>
      <c r="E10" s="15" t="s">
        <v>22</v>
      </c>
      <c r="F10" s="16">
        <v>1</v>
      </c>
      <c r="G10" s="43"/>
      <c r="H10" s="17"/>
      <c r="I10" s="46"/>
      <c r="J10" s="48"/>
      <c r="K10" s="46"/>
    </row>
    <row r="11" spans="1:11" ht="26.1" customHeight="1" x14ac:dyDescent="0.2">
      <c r="A11" s="10">
        <v>7</v>
      </c>
      <c r="B11" s="11" t="s">
        <v>27</v>
      </c>
      <c r="C11" s="10" t="s">
        <v>28</v>
      </c>
      <c r="D11" s="8" t="s">
        <v>29</v>
      </c>
      <c r="E11" s="15" t="s">
        <v>19</v>
      </c>
      <c r="F11" s="16">
        <v>176</v>
      </c>
      <c r="G11" s="43"/>
      <c r="H11" s="17"/>
      <c r="I11" s="46"/>
      <c r="J11" s="48"/>
      <c r="K11" s="46"/>
    </row>
    <row r="12" spans="1:11" ht="26.1" customHeight="1" x14ac:dyDescent="0.2">
      <c r="A12" s="10">
        <v>8</v>
      </c>
      <c r="B12" s="19" t="s">
        <v>23</v>
      </c>
      <c r="C12" s="18" t="s">
        <v>24</v>
      </c>
      <c r="D12" s="22" t="s">
        <v>25</v>
      </c>
      <c r="E12" s="20" t="s">
        <v>26</v>
      </c>
      <c r="F12" s="21">
        <v>586</v>
      </c>
      <c r="G12" s="44"/>
      <c r="H12" s="17"/>
      <c r="I12" s="46"/>
      <c r="J12" s="48"/>
      <c r="K12" s="46"/>
    </row>
    <row r="13" spans="1:11" ht="39" customHeight="1" x14ac:dyDescent="0.2">
      <c r="A13" s="10">
        <v>9</v>
      </c>
      <c r="B13" s="11" t="s">
        <v>30</v>
      </c>
      <c r="C13" s="10" t="s">
        <v>17</v>
      </c>
      <c r="D13" s="8" t="s">
        <v>31</v>
      </c>
      <c r="E13" s="15" t="s">
        <v>32</v>
      </c>
      <c r="F13" s="16">
        <v>29286</v>
      </c>
      <c r="G13" s="43"/>
      <c r="H13" s="17"/>
      <c r="I13" s="46"/>
      <c r="J13" s="48"/>
      <c r="K13" s="46"/>
    </row>
    <row r="14" spans="1:11" x14ac:dyDescent="0.2">
      <c r="A14" s="32" t="s">
        <v>33</v>
      </c>
      <c r="B14" s="33"/>
      <c r="C14" s="33"/>
      <c r="D14" s="33"/>
      <c r="E14" s="33"/>
      <c r="F14" s="33"/>
      <c r="G14" s="33"/>
      <c r="H14" s="34"/>
      <c r="I14" s="49">
        <f>SUM(K5:K13)</f>
        <v>0</v>
      </c>
      <c r="J14" s="50"/>
      <c r="K14" s="51"/>
    </row>
    <row r="15" spans="1:11" ht="14.25" customHeight="1" x14ac:dyDescent="0.2">
      <c r="A15" s="32" t="s">
        <v>34</v>
      </c>
      <c r="B15" s="33"/>
      <c r="C15" s="33"/>
      <c r="D15" s="33"/>
      <c r="E15" s="33"/>
      <c r="F15" s="33"/>
      <c r="G15" s="33"/>
      <c r="H15" s="34"/>
      <c r="I15" s="49">
        <f>SUM(J5:J13)</f>
        <v>0</v>
      </c>
      <c r="J15" s="50"/>
      <c r="K15" s="51"/>
    </row>
    <row r="16" spans="1:11" x14ac:dyDescent="0.2">
      <c r="A16" s="32" t="s">
        <v>35</v>
      </c>
      <c r="B16" s="33"/>
      <c r="C16" s="33"/>
      <c r="D16" s="33"/>
      <c r="E16" s="33"/>
      <c r="F16" s="33"/>
      <c r="G16" s="33"/>
      <c r="H16" s="34"/>
      <c r="I16" s="49">
        <f>I15+I14</f>
        <v>0</v>
      </c>
      <c r="J16" s="50"/>
      <c r="K16" s="51"/>
    </row>
  </sheetData>
  <mergeCells count="13">
    <mergeCell ref="A16:H16"/>
    <mergeCell ref="I16:K16"/>
    <mergeCell ref="E1:F1"/>
    <mergeCell ref="G1:I1"/>
    <mergeCell ref="E2:F2"/>
    <mergeCell ref="G2:I2"/>
    <mergeCell ref="A3:K3"/>
    <mergeCell ref="J1:K1"/>
    <mergeCell ref="J2:K2"/>
    <mergeCell ref="A14:H14"/>
    <mergeCell ref="I14:K14"/>
    <mergeCell ref="A15:H15"/>
    <mergeCell ref="I15:K15"/>
  </mergeCells>
  <pageMargins left="0.5" right="0.5" top="1" bottom="1" header="0.5" footer="0.5"/>
  <pageSetup paperSize="9" scale="71" fitToHeight="0" orientation="landscape" r:id="rId1"/>
  <headerFooter>
    <oddHeader>&amp;L &amp;CSESC DF
CNPJ:  &amp;R</oddHeader>
    <oddFooter>&amp;L &amp;C  -  -  / DF
 / guilherme.antunes@sescdf.com.br 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3318AE465E7C4490679F3140891DF0" ma:contentTypeVersion="1" ma:contentTypeDescription="Crie um novo documento." ma:contentTypeScope="" ma:versionID="912e8683d38ebbb2630737b09b79b08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2a42ba22b3d3c36d4220d3cf34f11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268937-BA41-4EF9-9264-EEC2593A31FF}"/>
</file>

<file path=customXml/itemProps2.xml><?xml version="1.0" encoding="utf-8"?>
<ds:datastoreItem xmlns:ds="http://schemas.openxmlformats.org/officeDocument/2006/customXml" ds:itemID="{10AD8119-346E-49B9-9A5B-9A6BAE6ECDE3}"/>
</file>

<file path=customXml/itemProps3.xml><?xml version="1.0" encoding="utf-8"?>
<ds:datastoreItem xmlns:ds="http://schemas.openxmlformats.org/officeDocument/2006/customXml" ds:itemID="{30956D87-70E9-46A0-A7C0-499388CAA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Guilherme Avelar Antunes - 6424</cp:lastModifiedBy>
  <cp:revision>0</cp:revision>
  <cp:lastPrinted>2023-07-19T19:41:16Z</cp:lastPrinted>
  <dcterms:created xsi:type="dcterms:W3CDTF">2023-07-18T19:34:03Z</dcterms:created>
  <dcterms:modified xsi:type="dcterms:W3CDTF">2023-07-20T12:57:08Z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0x010100213318AE465E7C4490679F3140891DF0</vt:lpwstr>
  </property>
  <property fmtid="{D5CDD505-2E9C-101B-9397-08002B2CF9AE}" pid="3" name="MediaServiceImageTags">
    <vt:lpwstr/>
  </property>
</Properties>
</file>